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300" windowWidth="16980" windowHeight="11460"/>
  </bookViews>
  <sheets>
    <sheet name="2018 BİLANÇO" sheetId="1" r:id="rId1"/>
  </sheets>
  <calcPr calcId="124519"/>
</workbook>
</file>

<file path=xl/calcChain.xml><?xml version="1.0" encoding="utf-8"?>
<calcChain xmlns="http://schemas.openxmlformats.org/spreadsheetml/2006/main">
  <c r="G11" i="1"/>
  <c r="C10"/>
  <c r="G8" l="1"/>
  <c r="C13"/>
  <c r="C24" l="1"/>
  <c r="C8"/>
  <c r="C18" l="1"/>
  <c r="C6"/>
  <c r="G17"/>
  <c r="G20"/>
  <c r="G6"/>
  <c r="C20"/>
  <c r="G19"/>
  <c r="H21" l="1"/>
  <c r="D28"/>
  <c r="H14"/>
  <c r="D16"/>
  <c r="H29" l="1"/>
  <c r="D29"/>
  <c r="D30" s="1"/>
  <c r="H30" s="1"/>
  <c r="H26" l="1"/>
</calcChain>
</file>

<file path=xl/sharedStrings.xml><?xml version="1.0" encoding="utf-8"?>
<sst xmlns="http://schemas.openxmlformats.org/spreadsheetml/2006/main" count="60" uniqueCount="49">
  <si>
    <t>AKTİF (VARLIKLAR)</t>
  </si>
  <si>
    <t>(TL)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</si>
  <si>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</si>
  <si>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</si>
  <si>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</si>
  <si>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</si>
  <si>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</si>
  <si>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</si>
  <si>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</si>
  <si>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B-Ticari Borçlar</t>
  </si>
  <si>
    <t xml:space="preserve">    1-Satıcılar</t>
  </si>
  <si>
    <t xml:space="preserve">  D-Diğer Alacaklar</t>
  </si>
  <si>
    <t xml:space="preserve">  C-Diğer Borçlar</t>
  </si>
  <si>
    <t xml:space="preserve">    5-Diğer Çeşitli Alacaklar</t>
  </si>
  <si>
    <t xml:space="preserve">  F-Ödenecek Vergi ve Diğer Yükümlülük.</t>
  </si>
  <si>
    <t xml:space="preserve">  E-Stoklar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</si>
  <si>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</si>
  <si>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</si>
  <si>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</si>
  <si>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</si>
  <si>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 xml:space="preserve">  H-Diğer Dönen Varlıklar</t>
  </si>
  <si>
    <t>V-ÖZKAYNAKLAR</t>
  </si>
  <si>
    <t xml:space="preserve">    5-İş Avansları</t>
  </si>
  <si>
    <t>DÖNEN VARLIKLAR TOPLAMI</t>
  </si>
  <si>
    <t>II-DURAN VARLIKLAR</t>
  </si>
  <si>
    <t xml:space="preserve">  F-Dönem Net Karı (Zararı)</t>
  </si>
  <si>
    <t xml:space="preserve">  A-Ticari Alacaklar</t>
  </si>
  <si>
    <t xml:space="preserve">    5-Verilen Depozito ve Teminatlar</t>
  </si>
  <si>
    <t>ÖZKAYNAKLAR TOPLAMI</t>
  </si>
  <si>
    <t xml:space="preserve">  D-Maddi Duran Varlıklar</t>
  </si>
  <si>
    <t xml:space="preserve">    5-Taşıtlar</t>
  </si>
  <si>
    <t xml:space="preserve">    6-Demirbaşlar</t>
  </si>
  <si>
    <t xml:space="preserve">  E-Maddi Olmayan Duran Varlıklar</t>
  </si>
  <si>
    <t xml:space="preserve">    1-Haklar</t>
  </si>
  <si>
    <t xml:space="preserve">    5-Özel Maliyetler</t>
  </si>
  <si>
    <t>DURAN VARLIKLAR TOPLAMI</t>
  </si>
  <si>
    <t>AKTİF (VARLIKLAR) TOPLAMI</t>
  </si>
  <si>
    <t>PASİF (KAYNAKLAR) TOPLAMI</t>
  </si>
  <si>
    <t>GENEL TOPLAM</t>
  </si>
  <si>
    <t>TÜRKİYE KANO FEDERASYONU</t>
  </si>
  <si>
    <t xml:space="preserve">    8-Birikmiş Amortismanlar (-)</t>
  </si>
  <si>
    <t xml:space="preserve">    4-Personele Borçlar</t>
  </si>
  <si>
    <t xml:space="preserve">    1-Devreden KDV</t>
  </si>
  <si>
    <t xml:space="preserve">    5-Diğer Çeşitli Borçlar</t>
  </si>
  <si>
    <t xml:space="preserve">  D-Geçmiş Yıllar Karları</t>
  </si>
  <si>
    <t xml:space="preserve">    1-Geçmiş Yıllar Karları</t>
  </si>
  <si>
    <t xml:space="preserve">    7-Verilen Sipariş Avansları</t>
  </si>
  <si>
    <t xml:space="preserve">    2-Dönem Net Zararı</t>
  </si>
  <si>
    <t>30.09.2018 TARİHLİ AYRINTILI BİLANÇO</t>
  </si>
</sst>
</file>

<file path=xl/styles.xml><?xml version="1.0" encoding="utf-8"?>
<styleSheet xmlns="http://schemas.openxmlformats.org/spreadsheetml/2006/main">
  <numFmts count="1">
    <numFmt numFmtId="164" formatCode="#,###.00"/>
  </numFmts>
  <fonts count="9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right"/>
    </xf>
    <xf numFmtId="0" fontId="1" fillId="0" borderId="3" xfId="0" applyFont="1" applyBorder="1"/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10" xfId="0" quotePrefix="1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quotePrefix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1" fillId="0" borderId="17" xfId="0" quotePrefix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2" xfId="0" quotePrefix="1" applyFont="1" applyBorder="1" applyAlignment="1">
      <alignment horizontal="center"/>
    </xf>
    <xf numFmtId="0" fontId="5" fillId="0" borderId="3" xfId="0" applyFont="1" applyBorder="1" applyAlignment="1"/>
    <xf numFmtId="0" fontId="5" fillId="0" borderId="18" xfId="0" applyFont="1" applyBorder="1" applyAlignment="1"/>
    <xf numFmtId="0" fontId="6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tabSelected="1" workbookViewId="0">
      <selection activeCell="B10" sqref="B10"/>
    </sheetView>
  </sheetViews>
  <sheetFormatPr defaultRowHeight="15"/>
  <cols>
    <col min="1" max="1" width="32.7109375" bestFit="1" customWidth="1"/>
    <col min="2" max="2" width="12.42578125" bestFit="1" customWidth="1"/>
    <col min="3" max="4" width="11.7109375" bestFit="1" customWidth="1"/>
    <col min="5" max="5" width="40.28515625" bestFit="1" customWidth="1"/>
    <col min="6" max="8" width="12.28515625" bestFit="1" customWidth="1"/>
  </cols>
  <sheetData>
    <row r="1" spans="1:8" ht="21">
      <c r="A1" s="21" t="s">
        <v>39</v>
      </c>
      <c r="B1" s="22"/>
      <c r="C1" s="22"/>
      <c r="D1" s="22"/>
      <c r="E1" s="22"/>
      <c r="F1" s="22"/>
      <c r="G1" s="22"/>
      <c r="H1" s="23"/>
    </row>
    <row r="2" spans="1:8" ht="19.5" thickBot="1">
      <c r="A2" s="24" t="s">
        <v>48</v>
      </c>
      <c r="B2" s="25"/>
      <c r="C2" s="25"/>
      <c r="D2" s="25"/>
      <c r="E2" s="25"/>
      <c r="F2" s="25"/>
      <c r="G2" s="25"/>
      <c r="H2" s="26"/>
    </row>
    <row r="3" spans="1:8">
      <c r="A3" s="4" t="s">
        <v>0</v>
      </c>
      <c r="B3" s="5"/>
      <c r="C3" s="5"/>
      <c r="D3" s="5"/>
      <c r="E3" s="5" t="s">
        <v>1</v>
      </c>
      <c r="F3" s="27" t="s">
        <v>2</v>
      </c>
      <c r="G3" s="27"/>
      <c r="H3" s="28"/>
    </row>
    <row r="4" spans="1:8" ht="15.75" thickBot="1">
      <c r="A4" s="29" t="s">
        <v>3</v>
      </c>
      <c r="B4" s="30" t="s">
        <v>4</v>
      </c>
      <c r="C4" s="30" t="s">
        <v>4</v>
      </c>
      <c r="D4" s="30" t="s">
        <v>4</v>
      </c>
      <c r="E4" s="30" t="s">
        <v>3</v>
      </c>
      <c r="F4" s="6" t="s">
        <v>4</v>
      </c>
      <c r="G4" s="6" t="s">
        <v>4</v>
      </c>
      <c r="H4" s="7" t="s">
        <v>4</v>
      </c>
    </row>
    <row r="5" spans="1:8">
      <c r="A5" s="8" t="s">
        <v>5</v>
      </c>
      <c r="B5" s="9">
        <v>0</v>
      </c>
      <c r="C5" s="9">
        <v>0</v>
      </c>
      <c r="D5" s="10">
        <v>0</v>
      </c>
      <c r="E5" s="11" t="s">
        <v>6</v>
      </c>
      <c r="F5" s="9">
        <v>0</v>
      </c>
      <c r="G5" s="9">
        <v>0</v>
      </c>
      <c r="H5" s="10">
        <v>0</v>
      </c>
    </row>
    <row r="6" spans="1:8">
      <c r="A6" s="3" t="s">
        <v>7</v>
      </c>
      <c r="B6" s="12">
        <v>0</v>
      </c>
      <c r="C6" s="12">
        <f>B7</f>
        <v>541507.21</v>
      </c>
      <c r="D6" s="13">
        <v>0</v>
      </c>
      <c r="E6" s="14" t="s">
        <v>9</v>
      </c>
      <c r="F6" s="12">
        <v>0</v>
      </c>
      <c r="G6" s="12">
        <f>F7</f>
        <v>61030.37</v>
      </c>
      <c r="H6" s="13">
        <v>0</v>
      </c>
    </row>
    <row r="7" spans="1:8">
      <c r="A7" s="3" t="s">
        <v>8</v>
      </c>
      <c r="B7" s="12">
        <v>541507.21</v>
      </c>
      <c r="C7" s="12">
        <v>0</v>
      </c>
      <c r="D7" s="13">
        <v>0</v>
      </c>
      <c r="E7" s="14" t="s">
        <v>10</v>
      </c>
      <c r="F7" s="12">
        <v>61030.37</v>
      </c>
      <c r="G7" s="12">
        <v>0</v>
      </c>
      <c r="H7" s="13">
        <v>0</v>
      </c>
    </row>
    <row r="8" spans="1:8">
      <c r="A8" s="3" t="s">
        <v>11</v>
      </c>
      <c r="B8" s="12"/>
      <c r="C8" s="12">
        <f>B9</f>
        <v>6764.73</v>
      </c>
      <c r="D8" s="13">
        <v>0</v>
      </c>
      <c r="E8" s="14" t="s">
        <v>12</v>
      </c>
      <c r="F8" s="12">
        <v>0</v>
      </c>
      <c r="G8" s="12">
        <f>F9+F10</f>
        <v>134135.85999999999</v>
      </c>
      <c r="H8" s="13">
        <v>0</v>
      </c>
    </row>
    <row r="9" spans="1:8">
      <c r="A9" s="3" t="s">
        <v>13</v>
      </c>
      <c r="B9" s="12">
        <v>6764.73</v>
      </c>
      <c r="C9" s="12">
        <v>0</v>
      </c>
      <c r="D9" s="13">
        <v>0</v>
      </c>
      <c r="E9" s="14" t="s">
        <v>41</v>
      </c>
      <c r="F9" s="12">
        <v>67506.740000000005</v>
      </c>
      <c r="G9" s="12">
        <v>0</v>
      </c>
      <c r="H9" s="13">
        <v>0</v>
      </c>
    </row>
    <row r="10" spans="1:8">
      <c r="A10" s="3" t="s">
        <v>15</v>
      </c>
      <c r="B10" s="12">
        <v>0</v>
      </c>
      <c r="C10" s="12">
        <f>B11+B12</f>
        <v>208581.82</v>
      </c>
      <c r="D10" s="13">
        <v>0</v>
      </c>
      <c r="E10" s="20" t="s">
        <v>43</v>
      </c>
      <c r="F10" s="12">
        <v>66629.119999999995</v>
      </c>
      <c r="G10" s="12"/>
      <c r="H10" s="13"/>
    </row>
    <row r="11" spans="1:8">
      <c r="A11" s="3" t="s">
        <v>18</v>
      </c>
      <c r="B11" s="12">
        <v>207981.82</v>
      </c>
      <c r="C11" s="12">
        <v>0</v>
      </c>
      <c r="D11" s="13">
        <v>0</v>
      </c>
      <c r="E11" s="14" t="s">
        <v>14</v>
      </c>
      <c r="F11" s="12"/>
      <c r="G11" s="12">
        <f>F12+F13</f>
        <v>40545.129999999997</v>
      </c>
      <c r="H11" s="13">
        <v>0</v>
      </c>
    </row>
    <row r="12" spans="1:8">
      <c r="A12" s="3" t="s">
        <v>46</v>
      </c>
      <c r="B12" s="12">
        <v>600</v>
      </c>
      <c r="C12" s="12"/>
      <c r="D12" s="13"/>
      <c r="E12" s="14" t="s">
        <v>16</v>
      </c>
      <c r="F12" s="12">
        <v>14787.62</v>
      </c>
      <c r="G12" s="12">
        <v>0</v>
      </c>
      <c r="H12" s="13">
        <v>0</v>
      </c>
    </row>
    <row r="13" spans="1:8">
      <c r="A13" s="3" t="s">
        <v>20</v>
      </c>
      <c r="B13" s="12">
        <v>0</v>
      </c>
      <c r="C13" s="12">
        <f>B14+B15</f>
        <v>43318.81</v>
      </c>
      <c r="D13" s="13">
        <v>0</v>
      </c>
      <c r="E13" s="14" t="s">
        <v>17</v>
      </c>
      <c r="F13" s="12">
        <v>25757.51</v>
      </c>
      <c r="G13" s="12">
        <v>0</v>
      </c>
      <c r="H13" s="13">
        <v>0</v>
      </c>
    </row>
    <row r="14" spans="1:8">
      <c r="A14" s="15" t="s">
        <v>42</v>
      </c>
      <c r="B14" s="12">
        <v>37381.949999999997</v>
      </c>
      <c r="C14" s="12"/>
      <c r="D14" s="13"/>
      <c r="E14" s="14" t="s">
        <v>19</v>
      </c>
      <c r="F14" s="12">
        <v>0</v>
      </c>
      <c r="G14" s="12">
        <v>0</v>
      </c>
      <c r="H14" s="13">
        <f>SUM(G6:G11)</f>
        <v>235711.35999999999</v>
      </c>
    </row>
    <row r="15" spans="1:8">
      <c r="A15" s="3" t="s">
        <v>22</v>
      </c>
      <c r="B15" s="12">
        <v>5936.86</v>
      </c>
      <c r="C15" s="12"/>
      <c r="D15" s="13"/>
      <c r="E15" s="14"/>
      <c r="F15" s="12"/>
      <c r="G15" s="12"/>
      <c r="H15" s="13"/>
    </row>
    <row r="16" spans="1:8">
      <c r="A16" s="3" t="s">
        <v>23</v>
      </c>
      <c r="B16" s="12">
        <v>0</v>
      </c>
      <c r="C16" s="12">
        <v>0</v>
      </c>
      <c r="D16" s="13">
        <f>SUM(C6:C13)</f>
        <v>800172.57000000007</v>
      </c>
      <c r="E16" s="14" t="s">
        <v>21</v>
      </c>
      <c r="F16" s="12">
        <v>0</v>
      </c>
      <c r="G16" s="12">
        <v>0</v>
      </c>
      <c r="H16" s="13">
        <v>0</v>
      </c>
    </row>
    <row r="17" spans="1:8">
      <c r="A17" s="3" t="s">
        <v>24</v>
      </c>
      <c r="B17" s="12">
        <v>0</v>
      </c>
      <c r="C17" s="12">
        <v>0</v>
      </c>
      <c r="D17" s="13">
        <v>0</v>
      </c>
      <c r="E17" s="14" t="s">
        <v>44</v>
      </c>
      <c r="F17" s="12">
        <v>0</v>
      </c>
      <c r="G17" s="12">
        <f>F18</f>
        <v>1225277.6200000001</v>
      </c>
      <c r="H17" s="13">
        <v>0</v>
      </c>
    </row>
    <row r="18" spans="1:8">
      <c r="A18" s="3" t="s">
        <v>26</v>
      </c>
      <c r="B18" s="12"/>
      <c r="C18" s="12">
        <f>B19</f>
        <v>2361.31</v>
      </c>
      <c r="D18" s="13"/>
      <c r="E18" s="14" t="s">
        <v>45</v>
      </c>
      <c r="F18" s="12">
        <v>1225277.6200000001</v>
      </c>
      <c r="G18" s="12">
        <v>0</v>
      </c>
      <c r="H18" s="13">
        <v>0</v>
      </c>
    </row>
    <row r="19" spans="1:8">
      <c r="A19" s="3" t="s">
        <v>27</v>
      </c>
      <c r="B19" s="12">
        <v>2361.31</v>
      </c>
      <c r="C19" s="12"/>
      <c r="D19" s="13"/>
      <c r="E19" s="14" t="s">
        <v>25</v>
      </c>
      <c r="F19" s="12">
        <v>0</v>
      </c>
      <c r="G19" s="12">
        <f>F20</f>
        <v>-519644.67</v>
      </c>
      <c r="H19" s="13">
        <v>0</v>
      </c>
    </row>
    <row r="20" spans="1:8">
      <c r="A20" s="3" t="s">
        <v>29</v>
      </c>
      <c r="B20" s="12">
        <v>0</v>
      </c>
      <c r="C20" s="12">
        <f>B21+B22+B23</f>
        <v>138810.43000000017</v>
      </c>
      <c r="D20" s="13">
        <v>0</v>
      </c>
      <c r="E20" s="14" t="s">
        <v>47</v>
      </c>
      <c r="F20" s="12">
        <v>-519644.67</v>
      </c>
      <c r="G20" s="12">
        <f>F21</f>
        <v>0</v>
      </c>
      <c r="H20" s="13">
        <v>0</v>
      </c>
    </row>
    <row r="21" spans="1:8">
      <c r="A21" s="3" t="s">
        <v>30</v>
      </c>
      <c r="B21" s="12">
        <v>121978.57</v>
      </c>
      <c r="C21" s="12">
        <v>0</v>
      </c>
      <c r="D21" s="13">
        <v>0</v>
      </c>
      <c r="E21" s="14" t="s">
        <v>28</v>
      </c>
      <c r="F21" s="12">
        <v>0</v>
      </c>
      <c r="G21" s="12">
        <v>0</v>
      </c>
      <c r="H21" s="13">
        <f>G17+G19</f>
        <v>705632.95000000019</v>
      </c>
    </row>
    <row r="22" spans="1:8">
      <c r="A22" s="3" t="s">
        <v>31</v>
      </c>
      <c r="B22" s="12">
        <v>1232516.3400000001</v>
      </c>
      <c r="C22" s="12">
        <v>0</v>
      </c>
      <c r="D22" s="13">
        <v>0</v>
      </c>
      <c r="E22" s="14"/>
      <c r="F22" s="12"/>
      <c r="G22" s="12"/>
      <c r="H22" s="13"/>
    </row>
    <row r="23" spans="1:8">
      <c r="A23" s="3" t="s">
        <v>40</v>
      </c>
      <c r="B23" s="12">
        <v>-1215684.48</v>
      </c>
      <c r="C23" s="12">
        <v>0</v>
      </c>
      <c r="D23" s="13">
        <v>0</v>
      </c>
      <c r="E23" s="14"/>
      <c r="F23" s="12"/>
      <c r="G23" s="12"/>
      <c r="H23" s="13"/>
    </row>
    <row r="24" spans="1:8">
      <c r="A24" s="3" t="s">
        <v>32</v>
      </c>
      <c r="B24" s="12">
        <v>0</v>
      </c>
      <c r="C24" s="12">
        <f>B25+B26+B27</f>
        <v>0</v>
      </c>
      <c r="D24" s="13">
        <v>0</v>
      </c>
      <c r="E24" s="14"/>
      <c r="F24" s="12"/>
      <c r="G24" s="12"/>
      <c r="H24" s="13"/>
    </row>
    <row r="25" spans="1:8">
      <c r="A25" s="3" t="s">
        <v>33</v>
      </c>
      <c r="B25" s="12">
        <v>37503.81</v>
      </c>
      <c r="C25" s="12">
        <v>0</v>
      </c>
      <c r="D25" s="13">
        <v>0</v>
      </c>
      <c r="E25" s="14"/>
      <c r="F25" s="12"/>
      <c r="G25" s="12"/>
      <c r="H25" s="13"/>
    </row>
    <row r="26" spans="1:8">
      <c r="A26" s="15" t="s">
        <v>34</v>
      </c>
      <c r="B26" s="12">
        <v>91501.75</v>
      </c>
      <c r="C26" s="12"/>
      <c r="D26" s="13"/>
      <c r="E26" s="14"/>
      <c r="F26" s="12"/>
      <c r="G26" s="12"/>
      <c r="H26" s="13">
        <f>H29-H30</f>
        <v>0</v>
      </c>
    </row>
    <row r="27" spans="1:8">
      <c r="A27" s="3" t="s">
        <v>40</v>
      </c>
      <c r="B27" s="12">
        <v>-129005.56</v>
      </c>
      <c r="C27" s="12"/>
      <c r="D27" s="13"/>
      <c r="E27" s="14" t="s">
        <v>4</v>
      </c>
      <c r="F27" s="12">
        <v>0</v>
      </c>
      <c r="G27" s="12">
        <v>0</v>
      </c>
      <c r="H27" s="13">
        <v>0</v>
      </c>
    </row>
    <row r="28" spans="1:8">
      <c r="A28" s="3" t="s">
        <v>35</v>
      </c>
      <c r="B28" s="12">
        <v>0</v>
      </c>
      <c r="C28" s="12">
        <v>0</v>
      </c>
      <c r="D28" s="13">
        <f>SUM(C18:C24)</f>
        <v>141171.74000000017</v>
      </c>
      <c r="E28" s="14" t="s">
        <v>4</v>
      </c>
      <c r="F28" s="12">
        <v>0</v>
      </c>
      <c r="G28" s="12">
        <v>0</v>
      </c>
      <c r="H28" s="13">
        <v>0</v>
      </c>
    </row>
    <row r="29" spans="1:8">
      <c r="A29" s="3" t="s">
        <v>36</v>
      </c>
      <c r="B29" s="12">
        <v>0</v>
      </c>
      <c r="C29" s="12">
        <v>0</v>
      </c>
      <c r="D29" s="13">
        <f>D16+D28</f>
        <v>941344.31000000029</v>
      </c>
      <c r="E29" s="14" t="s">
        <v>37</v>
      </c>
      <c r="F29" s="12">
        <v>0</v>
      </c>
      <c r="G29" s="12">
        <v>0</v>
      </c>
      <c r="H29" s="13">
        <f>H21+H14</f>
        <v>941344.31000000017</v>
      </c>
    </row>
    <row r="30" spans="1:8" ht="15.75" thickBot="1">
      <c r="A30" s="16" t="s">
        <v>38</v>
      </c>
      <c r="B30" s="17">
        <v>0</v>
      </c>
      <c r="C30" s="17">
        <v>0</v>
      </c>
      <c r="D30" s="18">
        <f>D29</f>
        <v>941344.31000000029</v>
      </c>
      <c r="E30" s="19" t="s">
        <v>38</v>
      </c>
      <c r="F30" s="17">
        <v>0</v>
      </c>
      <c r="G30" s="17">
        <v>0</v>
      </c>
      <c r="H30" s="18">
        <f>D30</f>
        <v>941344.31000000029</v>
      </c>
    </row>
    <row r="31" spans="1:8">
      <c r="E31" s="1" t="s">
        <v>4</v>
      </c>
      <c r="F31" s="2">
        <v>0</v>
      </c>
      <c r="G31" s="2">
        <v>0</v>
      </c>
      <c r="H31" s="2">
        <v>0</v>
      </c>
    </row>
  </sheetData>
  <mergeCells count="3">
    <mergeCell ref="A1:H1"/>
    <mergeCell ref="A2:H2"/>
    <mergeCell ref="F3:H3"/>
  </mergeCells>
  <printOptions horizontalCentered="1"/>
  <pageMargins left="0.23622047244094491" right="0.23622047244094491" top="0.77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 BİLANÇO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Pc</cp:lastModifiedBy>
  <cp:revision/>
  <cp:lastPrinted>2018-10-04T14:47:09Z</cp:lastPrinted>
  <dcterms:created xsi:type="dcterms:W3CDTF">2013-01-14T13:53:50Z</dcterms:created>
  <dcterms:modified xsi:type="dcterms:W3CDTF">2018-10-05T08:07:06Z</dcterms:modified>
</cp:coreProperties>
</file>